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J24" i="1"/>
  <c r="J157" i="1"/>
  <c r="H157" i="1"/>
  <c r="F157" i="1"/>
  <c r="F138" i="1"/>
  <c r="H138" i="1"/>
  <c r="J138" i="1"/>
  <c r="J119" i="1"/>
  <c r="G119" i="1"/>
  <c r="L119" i="1"/>
  <c r="I119" i="1"/>
  <c r="H119" i="1"/>
  <c r="F119" i="1"/>
  <c r="G100" i="1"/>
  <c r="J100" i="1"/>
  <c r="I100" i="1"/>
  <c r="H100" i="1"/>
  <c r="F100" i="1"/>
  <c r="J81" i="1"/>
  <c r="H81" i="1"/>
  <c r="L81" i="1"/>
  <c r="I81" i="1"/>
  <c r="G81" i="1"/>
  <c r="F81" i="1"/>
  <c r="I62" i="1"/>
  <c r="G62" i="1"/>
  <c r="J62" i="1"/>
  <c r="H62" i="1"/>
  <c r="F62" i="1"/>
  <c r="F43" i="1"/>
  <c r="H43" i="1"/>
  <c r="J43" i="1"/>
  <c r="I43" i="1"/>
  <c r="G43" i="1"/>
  <c r="L24" i="1"/>
  <c r="F24" i="1"/>
  <c r="G24" i="1"/>
  <c r="H24" i="1"/>
  <c r="I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<sst xmlns="http://schemas.openxmlformats.org/spreadsheetml/2006/main" count="239" uniqueCount="76">
  <si>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</si>
  <si>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</si>
  <si>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</si>
  <si>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</si>
  <si>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</si>
  <si>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</si>
  <si>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</si>
  <si>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</si>
  <si>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</si>
  <si>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</si>
  <si>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</si>
  <si>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</si>
  <si>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</si>
  <si>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</si>
  <si>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</si>
  <si>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</si>
  <si>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</si>
  <si>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</si>
  <si>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</si>
  <si>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</si>
  <si>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</si>
  <si>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</si>
  <si>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</si>
  <si>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</si>
  <si>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</si>
  <si>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</si>
  <si>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</si>
  <si>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</si>
  <si>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</si>
  <si>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</si>
  <si>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</si>
  <si>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</si>
  <si>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</si>
  <si>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</si>
  <si>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</si>
  <si>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</si>
  <si>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</si>
  <si>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</si>
  <si>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</si>
  <si>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"Ильинская СОШ"</t>
  </si>
  <si>
    <t>директор</t>
  </si>
  <si>
    <t>Березина О.В.</t>
  </si>
  <si>
    <t>Гречка отварная со сливочным маслом и мясом</t>
  </si>
  <si>
    <t>Хлеб пшеничный</t>
  </si>
  <si>
    <t>сладкое</t>
  </si>
  <si>
    <t>Печенье</t>
  </si>
  <si>
    <t>Чай с сахаром</t>
  </si>
  <si>
    <t>Сок фруктовый</t>
  </si>
  <si>
    <t>Суп солянка мясная</t>
  </si>
  <si>
    <t>Бестроганов из мяса птицы</t>
  </si>
  <si>
    <t>Макароны отварные со сливочным маслом</t>
  </si>
  <si>
    <t>Кофейный напиток на молоке</t>
  </si>
  <si>
    <t>Суп с рыбными консервами</t>
  </si>
  <si>
    <t>Котлета</t>
  </si>
  <si>
    <t>Гороховое пюре со сливочным маслом</t>
  </si>
  <si>
    <t>Компот из свежих фруктов</t>
  </si>
  <si>
    <t>Суп рассольник</t>
  </si>
  <si>
    <t>Гуляш из мяса</t>
  </si>
  <si>
    <t>Рис отварной со сливочным маслом</t>
  </si>
  <si>
    <t>Щи со свежей капустой со сметаной и мясом</t>
  </si>
  <si>
    <t>Фрукт</t>
  </si>
  <si>
    <t>Суп - лапша на мясном бульоне</t>
  </si>
  <si>
    <t>111(45)</t>
  </si>
  <si>
    <t>Курица запеченная</t>
  </si>
  <si>
    <t>Компот из свежих плодов</t>
  </si>
  <si>
    <t>Свекольник со сметаной и мясом</t>
  </si>
  <si>
    <t>Гречка отварная со сливочным маслом</t>
  </si>
  <si>
    <t>Суп гороховый с мясом</t>
  </si>
  <si>
    <t>Рыба запеченная</t>
  </si>
  <si>
    <t>Пюре картофельное</t>
  </si>
  <si>
    <t>Овощи свежие (огурец)</t>
  </si>
  <si>
    <t>Суп крестьянский с крупой и сметаной</t>
  </si>
  <si>
    <t>Плов с мясом</t>
  </si>
  <si>
    <t>Компот из кураги</t>
  </si>
  <si>
    <t>Борщ со сметаной и мясом</t>
  </si>
  <si>
    <t>Гуляш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</si>
</sst>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200</v>
      </c>
      <c r="G16" s="43">
        <v>10</v>
      </c>
      <c r="H16" s="43">
        <v>15</v>
      </c>
      <c r="I16" s="43">
        <v>38</v>
      </c>
      <c r="J16" s="43">
        <v>380.2</v>
      </c>
      <c r="K16" s="44">
        <v>302</v>
      </c>
      <c r="L16" s="43">
        <v>24.19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6</v>
      </c>
      <c r="H18" s="43">
        <v>3</v>
      </c>
      <c r="I18" s="43">
        <v>20</v>
      </c>
      <c r="J18" s="43">
        <v>58</v>
      </c>
      <c r="K18" s="44"/>
      <c r="L18" s="43">
        <v>1.67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2</v>
      </c>
      <c r="H19" s="43">
        <v>1</v>
      </c>
      <c r="I19" s="43">
        <v>17</v>
      </c>
      <c r="J19" s="43">
        <v>85.7</v>
      </c>
      <c r="K19" s="44"/>
      <c r="L19" s="43">
        <v>2.89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44</v>
      </c>
      <c r="E21" s="42" t="s">
        <v>45</v>
      </c>
      <c r="F21" s="43">
        <v>100</v>
      </c>
      <c r="G21" s="43">
        <v>5</v>
      </c>
      <c r="H21" s="43">
        <v>5</v>
      </c>
      <c r="I21" s="43">
        <v>23</v>
      </c>
      <c r="J21" s="43">
        <v>120.2</v>
      </c>
      <c r="K21" s="44"/>
      <c r="L21" s="43">
        <v>17.25</v>
      </c>
    </row>
    <row r="22" spans="1:12" ht="15" x14ac:dyDescent="0.25">
      <c r="A22" s="23"/>
      <c r="B22" s="15"/>
      <c r="C22" s="11"/>
      <c r="D22" s="6"/>
      <c r="E22" s="42" t="s">
        <v>47</v>
      </c>
      <c r="F22" s="43">
        <v>150</v>
      </c>
      <c r="G22" s="43">
        <v>1</v>
      </c>
      <c r="H22" s="43">
        <v>0</v>
      </c>
      <c r="I22" s="43">
        <v>18</v>
      </c>
      <c r="J22" s="43">
        <v>92</v>
      </c>
      <c r="K22" s="44"/>
      <c r="L22" s="43">
        <v>19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116</v>
      </c>
      <c r="J23" s="19">
        <f t="shared" si="2"/>
        <v>736.1</v>
      </c>
      <c r="K23" s="25"/>
      <c r="L23" s="19">
        <f t="shared" ref="L23" si="3">SUM(L14:L22)</f>
        <v>65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24</v>
      </c>
      <c r="H24" s="32">
        <f t="shared" si="4"/>
        <v>24</v>
      </c>
      <c r="I24" s="32">
        <f t="shared" si="4"/>
        <v>116</v>
      </c>
      <c r="J24" s="32">
        <f t="shared" si="4"/>
        <v>736.1</v>
      </c>
      <c r="K24" s="32"/>
      <c r="L24" s="32">
        <f t="shared" ref="L24" si="5">L13+L23</f>
        <v>65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9</v>
      </c>
      <c r="H34" s="43">
        <v>11</v>
      </c>
      <c r="I34" s="43">
        <v>18</v>
      </c>
      <c r="J34" s="43">
        <v>128.80000000000001</v>
      </c>
      <c r="K34" s="44">
        <v>695</v>
      </c>
      <c r="L34" s="43">
        <v>18.84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3</v>
      </c>
      <c r="H35" s="43">
        <v>4</v>
      </c>
      <c r="I35" s="43">
        <v>15</v>
      </c>
      <c r="J35" s="43">
        <v>152.46</v>
      </c>
      <c r="K35" s="44">
        <v>591</v>
      </c>
      <c r="L35" s="43">
        <v>28.85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8</v>
      </c>
      <c r="H36" s="43">
        <v>9</v>
      </c>
      <c r="I36" s="43">
        <v>37</v>
      </c>
      <c r="J36" s="43">
        <v>297.10000000000002</v>
      </c>
      <c r="K36" s="44">
        <v>516</v>
      </c>
      <c r="L36" s="43">
        <v>4.22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180</v>
      </c>
      <c r="G37" s="43">
        <v>2</v>
      </c>
      <c r="H37" s="43">
        <v>0</v>
      </c>
      <c r="I37" s="43">
        <v>15</v>
      </c>
      <c r="J37" s="43">
        <v>118.8</v>
      </c>
      <c r="K37" s="44">
        <v>379</v>
      </c>
      <c r="L37" s="43">
        <v>10.199999999999999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2</v>
      </c>
      <c r="H38" s="43">
        <v>1</v>
      </c>
      <c r="I38" s="43">
        <v>17</v>
      </c>
      <c r="J38" s="43">
        <v>85.7</v>
      </c>
      <c r="K38" s="44"/>
      <c r="L38" s="43">
        <v>2.89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782.86</v>
      </c>
      <c r="K42" s="25"/>
      <c r="L42" s="19">
        <f t="shared" si="13"/>
        <v>65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102</v>
      </c>
      <c r="J43" s="32">
        <f t="shared" ref="J43:L43" si="17">J32+J42</f>
        <v>782.86</v>
      </c>
      <c r="K43" s="32"/>
      <c r="L43" s="32">
        <f t="shared" si="17"/>
        <v>65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</v>
      </c>
      <c r="H53" s="43">
        <v>7</v>
      </c>
      <c r="I53" s="43">
        <v>26</v>
      </c>
      <c r="J53" s="43">
        <v>142.29</v>
      </c>
      <c r="K53" s="44">
        <v>153</v>
      </c>
      <c r="L53" s="43">
        <v>19.87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12</v>
      </c>
      <c r="H54" s="43">
        <v>11</v>
      </c>
      <c r="I54" s="43">
        <v>19</v>
      </c>
      <c r="J54" s="43">
        <v>253</v>
      </c>
      <c r="K54" s="44">
        <v>608</v>
      </c>
      <c r="L54" s="43">
        <v>27.95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6</v>
      </c>
      <c r="H55" s="43">
        <v>7</v>
      </c>
      <c r="I55" s="43">
        <v>34</v>
      </c>
      <c r="J55" s="43">
        <v>180.95</v>
      </c>
      <c r="K55" s="44">
        <v>161</v>
      </c>
      <c r="L55" s="43">
        <v>8.61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10</v>
      </c>
      <c r="J56" s="43">
        <v>46</v>
      </c>
      <c r="K56" s="44">
        <v>585</v>
      </c>
      <c r="L56" s="43">
        <v>5.68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2</v>
      </c>
      <c r="H57" s="43">
        <v>1</v>
      </c>
      <c r="I57" s="43">
        <v>17</v>
      </c>
      <c r="J57" s="43">
        <v>85.7</v>
      </c>
      <c r="K57" s="44"/>
      <c r="L57" s="43">
        <v>2.89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106</v>
      </c>
      <c r="J61" s="19">
        <f t="shared" ref="J61:L61" si="25">SUM(J52:J60)</f>
        <v>707.94</v>
      </c>
      <c r="K61" s="25"/>
      <c r="L61" s="19">
        <f t="shared" si="25"/>
        <v>65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26</v>
      </c>
      <c r="H62" s="32">
        <f t="shared" ref="H62" si="27">H51+H61</f>
        <v>26</v>
      </c>
      <c r="I62" s="32">
        <f t="shared" ref="I62" si="28">I51+I61</f>
        <v>106</v>
      </c>
      <c r="J62" s="32">
        <f t="shared" ref="J62:L62" si="29">J51+J61</f>
        <v>707.94</v>
      </c>
      <c r="K62" s="32"/>
      <c r="L62" s="32">
        <f t="shared" si="29"/>
        <v>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2</v>
      </c>
      <c r="H72" s="43">
        <v>4</v>
      </c>
      <c r="I72" s="43">
        <v>13</v>
      </c>
      <c r="J72" s="43">
        <v>96.6</v>
      </c>
      <c r="K72" s="44">
        <v>138</v>
      </c>
      <c r="L72" s="43">
        <v>17.66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14</v>
      </c>
      <c r="H73" s="43">
        <v>8</v>
      </c>
      <c r="I73" s="43">
        <v>5</v>
      </c>
      <c r="J73" s="43">
        <v>168.2</v>
      </c>
      <c r="K73" s="44">
        <v>591</v>
      </c>
      <c r="L73" s="43">
        <v>24.72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6</v>
      </c>
      <c r="H74" s="43">
        <v>10</v>
      </c>
      <c r="I74" s="43">
        <v>50</v>
      </c>
      <c r="J74" s="43">
        <v>298.47000000000003</v>
      </c>
      <c r="K74" s="44">
        <v>304</v>
      </c>
      <c r="L74" s="43">
        <v>5.73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1</v>
      </c>
      <c r="I75" s="43">
        <v>20</v>
      </c>
      <c r="J75" s="43">
        <v>92</v>
      </c>
      <c r="K75" s="44">
        <v>399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2</v>
      </c>
      <c r="H76" s="43">
        <v>1</v>
      </c>
      <c r="I76" s="43">
        <v>17</v>
      </c>
      <c r="J76" s="43">
        <v>85.7</v>
      </c>
      <c r="K76" s="44"/>
      <c r="L76" s="43">
        <v>2.89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105</v>
      </c>
      <c r="J80" s="19">
        <f t="shared" ref="J80:L80" si="37">SUM(J71:J79)</f>
        <v>740.97</v>
      </c>
      <c r="K80" s="25"/>
      <c r="L80" s="19">
        <f t="shared" si="37"/>
        <v>65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105</v>
      </c>
      <c r="J81" s="32">
        <f t="shared" ref="J81:L81" si="41">J70+J80</f>
        <v>740.97</v>
      </c>
      <c r="K81" s="32"/>
      <c r="L81" s="32">
        <f t="shared" si="41"/>
        <v>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12</v>
      </c>
      <c r="H91" s="43">
        <v>15.2</v>
      </c>
      <c r="I91" s="43">
        <v>9</v>
      </c>
      <c r="J91" s="43">
        <v>97.8</v>
      </c>
      <c r="K91" s="44">
        <v>88</v>
      </c>
      <c r="L91" s="43">
        <v>19.16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7.8</v>
      </c>
      <c r="H93" s="43">
        <v>8.1</v>
      </c>
      <c r="I93" s="43">
        <v>33</v>
      </c>
      <c r="J93" s="43">
        <v>201</v>
      </c>
      <c r="K93" s="44">
        <v>516</v>
      </c>
      <c r="L93" s="43">
        <v>10.1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</v>
      </c>
      <c r="H94" s="43">
        <v>0</v>
      </c>
      <c r="I94" s="43">
        <v>23</v>
      </c>
      <c r="J94" s="43">
        <v>52</v>
      </c>
      <c r="K94" s="44">
        <v>685</v>
      </c>
      <c r="L94" s="43">
        <v>1.67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2</v>
      </c>
      <c r="H95" s="43">
        <v>1</v>
      </c>
      <c r="I95" s="43">
        <v>21</v>
      </c>
      <c r="J95" s="43">
        <v>85.7</v>
      </c>
      <c r="K95" s="44"/>
      <c r="L95" s="43">
        <v>2.89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60</v>
      </c>
      <c r="F97" s="43">
        <v>100</v>
      </c>
      <c r="G97" s="43">
        <v>1</v>
      </c>
      <c r="H97" s="43">
        <v>0</v>
      </c>
      <c r="I97" s="43">
        <v>23</v>
      </c>
      <c r="J97" s="43">
        <v>102.1</v>
      </c>
      <c r="K97" s="44"/>
      <c r="L97" s="43">
        <v>31.18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22.8</v>
      </c>
      <c r="H99" s="19">
        <f t="shared" ref="H99" si="47">SUM(H90:H98)</f>
        <v>24.299999999999997</v>
      </c>
      <c r="I99" s="19">
        <f t="shared" ref="I99" si="48">SUM(I90:I98)</f>
        <v>109</v>
      </c>
      <c r="J99" s="19">
        <f t="shared" ref="J99:L99" si="49">SUM(J90:J98)</f>
        <v>538.6</v>
      </c>
      <c r="K99" s="25"/>
      <c r="L99" s="19">
        <f t="shared" si="49"/>
        <v>65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22.8</v>
      </c>
      <c r="H100" s="32">
        <f t="shared" ref="H100" si="51">H89+H99</f>
        <v>24.299999999999997</v>
      </c>
      <c r="I100" s="32">
        <f t="shared" ref="I100" si="52">I89+I99</f>
        <v>109</v>
      </c>
      <c r="J100" s="32">
        <f t="shared" ref="J100:L100" si="53">J89+J99</f>
        <v>538.6</v>
      </c>
      <c r="K100" s="32"/>
      <c r="L100" s="32">
        <f t="shared" si="53"/>
        <v>65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7</v>
      </c>
      <c r="H110" s="43">
        <v>6</v>
      </c>
      <c r="I110" s="43">
        <v>19</v>
      </c>
      <c r="J110" s="43">
        <v>184.8</v>
      </c>
      <c r="K110" s="44" t="s">
        <v>62</v>
      </c>
      <c r="L110" s="43">
        <v>18.37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10</v>
      </c>
      <c r="H111" s="43">
        <v>11</v>
      </c>
      <c r="I111" s="43">
        <v>4</v>
      </c>
      <c r="J111" s="43">
        <v>262.5</v>
      </c>
      <c r="K111" s="44">
        <v>80</v>
      </c>
      <c r="L111" s="43">
        <v>30.98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6</v>
      </c>
      <c r="H112" s="43">
        <v>7</v>
      </c>
      <c r="I112" s="43">
        <v>39</v>
      </c>
      <c r="J112" s="43">
        <v>180</v>
      </c>
      <c r="K112" s="44">
        <v>161</v>
      </c>
      <c r="L112" s="43">
        <v>7.89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22</v>
      </c>
      <c r="J113" s="43">
        <v>48.8</v>
      </c>
      <c r="K113" s="44">
        <v>585</v>
      </c>
      <c r="L113" s="43">
        <v>4.87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2</v>
      </c>
      <c r="H114" s="43">
        <v>1</v>
      </c>
      <c r="I114" s="43">
        <v>17</v>
      </c>
      <c r="J114" s="43">
        <v>85.7</v>
      </c>
      <c r="K114" s="44"/>
      <c r="L114" s="43">
        <v>2.89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</v>
      </c>
      <c r="H118" s="19">
        <f t="shared" si="56"/>
        <v>25</v>
      </c>
      <c r="I118" s="19">
        <f t="shared" si="56"/>
        <v>101</v>
      </c>
      <c r="J118" s="19">
        <f t="shared" si="56"/>
        <v>761.8</v>
      </c>
      <c r="K118" s="25"/>
      <c r="L118" s="19">
        <f t="shared" ref="L118" si="57">SUM(L109:L117)</f>
        <v>65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25</v>
      </c>
      <c r="H119" s="32">
        <f t="shared" ref="H119" si="59">H108+H118</f>
        <v>25</v>
      </c>
      <c r="I119" s="32">
        <f t="shared" ref="I119" si="60">I108+I118</f>
        <v>101</v>
      </c>
      <c r="J119" s="32">
        <f t="shared" ref="J119:L119" si="61">J108+J118</f>
        <v>761.8</v>
      </c>
      <c r="K119" s="32"/>
      <c r="L119" s="32">
        <f t="shared" si="61"/>
        <v>65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3</v>
      </c>
      <c r="H129" s="43">
        <v>6</v>
      </c>
      <c r="I129" s="43">
        <v>11</v>
      </c>
      <c r="J129" s="43">
        <v>96</v>
      </c>
      <c r="K129" s="44">
        <v>88</v>
      </c>
      <c r="L129" s="43">
        <v>20.9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100</v>
      </c>
      <c r="G130" s="43">
        <v>12</v>
      </c>
      <c r="H130" s="43">
        <v>12</v>
      </c>
      <c r="I130" s="43">
        <v>19</v>
      </c>
      <c r="J130" s="43">
        <v>253</v>
      </c>
      <c r="K130" s="44">
        <v>608</v>
      </c>
      <c r="L130" s="43">
        <v>29.68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</v>
      </c>
      <c r="H131" s="43">
        <v>6</v>
      </c>
      <c r="I131" s="43">
        <v>35</v>
      </c>
      <c r="J131" s="43">
        <v>248.2</v>
      </c>
      <c r="K131" s="44">
        <v>302</v>
      </c>
      <c r="L131" s="43">
        <v>9.6999999999999993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5</v>
      </c>
      <c r="H132" s="43">
        <v>0</v>
      </c>
      <c r="I132" s="43">
        <v>19</v>
      </c>
      <c r="J132" s="43">
        <v>61</v>
      </c>
      <c r="K132" s="44">
        <v>685</v>
      </c>
      <c r="L132" s="43">
        <v>1.83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2</v>
      </c>
      <c r="H133" s="43">
        <v>1</v>
      </c>
      <c r="I133" s="43">
        <v>17</v>
      </c>
      <c r="J133" s="43">
        <v>85.7</v>
      </c>
      <c r="K133" s="44"/>
      <c r="L133" s="43">
        <v>2.89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101</v>
      </c>
      <c r="J137" s="19">
        <f t="shared" si="64"/>
        <v>743.90000000000009</v>
      </c>
      <c r="K137" s="25"/>
      <c r="L137" s="19">
        <f t="shared" ref="L137" si="65">SUM(L128:L136)</f>
        <v>65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25</v>
      </c>
      <c r="H138" s="32">
        <f t="shared" ref="H138" si="67">H127+H137</f>
        <v>25</v>
      </c>
      <c r="I138" s="32">
        <f t="shared" ref="I138" si="68">I127+I137</f>
        <v>101</v>
      </c>
      <c r="J138" s="32">
        <f t="shared" ref="J138:L138" si="69">J127+J137</f>
        <v>743.90000000000009</v>
      </c>
      <c r="K138" s="32"/>
      <c r="L138" s="32">
        <f t="shared" si="69"/>
        <v>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6</v>
      </c>
      <c r="H148" s="43">
        <v>7</v>
      </c>
      <c r="I148" s="43">
        <v>27</v>
      </c>
      <c r="J148" s="43">
        <v>115.6</v>
      </c>
      <c r="K148" s="44">
        <v>695</v>
      </c>
      <c r="L148" s="43">
        <v>18.420000000000002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13</v>
      </c>
      <c r="H149" s="43">
        <v>10</v>
      </c>
      <c r="I149" s="43">
        <v>11</v>
      </c>
      <c r="J149" s="43">
        <v>208</v>
      </c>
      <c r="K149" s="44">
        <v>82</v>
      </c>
      <c r="L149" s="43">
        <v>36.020000000000003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</v>
      </c>
      <c r="H150" s="43">
        <v>7</v>
      </c>
      <c r="I150" s="43">
        <v>24</v>
      </c>
      <c r="J150" s="43">
        <v>240</v>
      </c>
      <c r="K150" s="44">
        <v>694</v>
      </c>
      <c r="L150" s="43">
        <v>6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</v>
      </c>
      <c r="H151" s="43">
        <v>1</v>
      </c>
      <c r="I151" s="43">
        <v>26</v>
      </c>
      <c r="J151" s="43">
        <v>58</v>
      </c>
      <c r="K151" s="44">
        <v>685</v>
      </c>
      <c r="L151" s="43">
        <v>1.67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2</v>
      </c>
      <c r="H152" s="43">
        <v>1</v>
      </c>
      <c r="I152" s="43">
        <v>17</v>
      </c>
      <c r="J152" s="43">
        <v>85.7</v>
      </c>
      <c r="K152" s="44"/>
      <c r="L152" s="43">
        <v>2.89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</v>
      </c>
      <c r="H156" s="19">
        <f t="shared" si="72"/>
        <v>26</v>
      </c>
      <c r="I156" s="19">
        <f t="shared" si="72"/>
        <v>105</v>
      </c>
      <c r="J156" s="19">
        <f t="shared" si="72"/>
        <v>707.30000000000007</v>
      </c>
      <c r="K156" s="25"/>
      <c r="L156" s="19">
        <f t="shared" ref="L156" si="73">SUM(L147:L155)</f>
        <v>65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25</v>
      </c>
      <c r="H157" s="32">
        <f t="shared" ref="H157" si="75">H146+H156</f>
        <v>26</v>
      </c>
      <c r="I157" s="32">
        <f t="shared" ref="I157" si="76">I146+I156</f>
        <v>105</v>
      </c>
      <c r="J157" s="32">
        <f t="shared" ref="J157:L157" si="77">J146+J156</f>
        <v>707.30000000000007</v>
      </c>
      <c r="K157" s="32"/>
      <c r="L157" s="32">
        <f t="shared" si="77"/>
        <v>65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100</v>
      </c>
      <c r="G166" s="43">
        <v>1</v>
      </c>
      <c r="H166" s="43">
        <v>0</v>
      </c>
      <c r="I166" s="43">
        <v>2</v>
      </c>
      <c r="J166" s="43">
        <v>11</v>
      </c>
      <c r="K166" s="44">
        <v>70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8</v>
      </c>
      <c r="H167" s="43">
        <v>10</v>
      </c>
      <c r="I167" s="43">
        <v>21</v>
      </c>
      <c r="J167" s="43">
        <v>148.86000000000001</v>
      </c>
      <c r="K167" s="44">
        <v>138</v>
      </c>
      <c r="L167" s="43">
        <v>17.75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150</v>
      </c>
      <c r="G168" s="43">
        <v>12</v>
      </c>
      <c r="H168" s="43">
        <v>13</v>
      </c>
      <c r="I168" s="43">
        <v>36</v>
      </c>
      <c r="J168" s="43">
        <v>388</v>
      </c>
      <c r="K168" s="44">
        <v>96</v>
      </c>
      <c r="L168" s="43">
        <v>29.76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</v>
      </c>
      <c r="H170" s="43">
        <v>0</v>
      </c>
      <c r="I170" s="43">
        <v>25</v>
      </c>
      <c r="J170" s="43">
        <v>79.25</v>
      </c>
      <c r="K170" s="44">
        <v>348</v>
      </c>
      <c r="L170" s="43">
        <v>5.6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2</v>
      </c>
      <c r="H171" s="43">
        <v>1</v>
      </c>
      <c r="I171" s="43">
        <v>17</v>
      </c>
      <c r="J171" s="43">
        <v>85.7</v>
      </c>
      <c r="K171" s="44"/>
      <c r="L171" s="43">
        <v>2.89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101</v>
      </c>
      <c r="J175" s="19">
        <f t="shared" si="80"/>
        <v>712.81000000000006</v>
      </c>
      <c r="K175" s="25"/>
      <c r="L175" s="19">
        <f t="shared" ref="L175" si="81">SUM(L166:L174)</f>
        <v>65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24</v>
      </c>
      <c r="H176" s="32">
        <f t="shared" ref="H176" si="83">H165+H175</f>
        <v>24</v>
      </c>
      <c r="I176" s="32">
        <f t="shared" ref="I176" si="84">I165+I175</f>
        <v>101</v>
      </c>
      <c r="J176" s="32">
        <f t="shared" ref="J176:L176" si="85">J165+J175</f>
        <v>712.81000000000006</v>
      </c>
      <c r="K176" s="32"/>
      <c r="L176" s="32">
        <f t="shared" si="85"/>
        <v>65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6</v>
      </c>
      <c r="H186" s="43">
        <v>7</v>
      </c>
      <c r="I186" s="43">
        <v>13</v>
      </c>
      <c r="J186" s="43">
        <v>124.84</v>
      </c>
      <c r="K186" s="44">
        <v>110</v>
      </c>
      <c r="L186" s="43">
        <v>19.309999999999999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9</v>
      </c>
      <c r="H187" s="43">
        <v>13</v>
      </c>
      <c r="I187" s="43">
        <v>7</v>
      </c>
      <c r="J187" s="43">
        <v>184.5</v>
      </c>
      <c r="K187" s="44">
        <v>591</v>
      </c>
      <c r="L187" s="43">
        <v>31.28</v>
      </c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7</v>
      </c>
      <c r="H188" s="43">
        <v>4</v>
      </c>
      <c r="I188" s="43">
        <v>38</v>
      </c>
      <c r="J188" s="43">
        <v>276</v>
      </c>
      <c r="K188" s="44">
        <v>516</v>
      </c>
      <c r="L188" s="43">
        <v>7.25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</v>
      </c>
      <c r="H189" s="43">
        <v>0</v>
      </c>
      <c r="I189" s="43">
        <v>36</v>
      </c>
      <c r="J189" s="43">
        <v>48.8</v>
      </c>
      <c r="K189" s="44">
        <v>585</v>
      </c>
      <c r="L189" s="43">
        <v>4.5999999999999996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2</v>
      </c>
      <c r="H190" s="43">
        <v>1</v>
      </c>
      <c r="I190" s="43">
        <v>17</v>
      </c>
      <c r="J190" s="43">
        <v>85.7</v>
      </c>
      <c r="K190" s="44"/>
      <c r="L190" s="43">
        <v>2.56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</v>
      </c>
      <c r="H194" s="19">
        <f t="shared" si="88"/>
        <v>25</v>
      </c>
      <c r="I194" s="19">
        <f t="shared" si="88"/>
        <v>111</v>
      </c>
      <c r="J194" s="19">
        <f t="shared" si="88"/>
        <v>719.84</v>
      </c>
      <c r="K194" s="25"/>
      <c r="L194" s="19">
        <f t="shared" ref="L194" si="89">SUM(L185:L193)</f>
        <v>65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24</v>
      </c>
      <c r="H195" s="32">
        <f t="shared" ref="H195" si="91">H184+H194</f>
        <v>25</v>
      </c>
      <c r="I195" s="32">
        <f t="shared" ref="I195" si="92">I184+I194</f>
        <v>111</v>
      </c>
      <c r="J195" s="32">
        <f t="shared" ref="J195:L195" si="93">J184+J194</f>
        <v>719.84</v>
      </c>
      <c r="K195" s="32"/>
      <c r="L195" s="32">
        <f t="shared" si="93"/>
        <v>65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24.48</v>
      </c>
      <c r="H196" s="34">
        <f t="shared" si="94"/>
        <v>24.830000000000002</v>
      </c>
      <c r="I196" s="34">
        <f t="shared" si="94"/>
        <v>105.7</v>
      </c>
      <c r="J196" s="34">
        <f t="shared" si="94"/>
        <v>715.2120000000001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2023-10-12T21:40:25Z</cp:lastPrinted>
  <dcterms:created xsi:type="dcterms:W3CDTF">2022-05-16T14:23:56Z</dcterms:created>
  <dcterms:modified xsi:type="dcterms:W3CDTF">2023-11-14T17:57:20Z</dcterms:modified>
</cp:coreProperties>
</file>