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465" yWindow="13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J195"/>
  <c r="I195"/>
  <c r="L100"/>
  <c r="L62"/>
  <c r="L43"/>
  <c r="L138"/>
  <c r="J24"/>
  <c r="J157"/>
  <c r="H157"/>
  <c r="F157"/>
  <c r="F138"/>
  <c r="H138"/>
  <c r="J138"/>
  <c r="J119"/>
  <c r="G119"/>
  <c r="L119"/>
  <c r="I119"/>
  <c r="H119"/>
  <c r="F119"/>
  <c r="G100"/>
  <c r="J100"/>
  <c r="I100"/>
  <c r="H100"/>
  <c r="F100"/>
  <c r="J81"/>
  <c r="H81"/>
  <c r="L81"/>
  <c r="I81"/>
  <c r="G81"/>
  <c r="F81"/>
  <c r="I62"/>
  <c r="G62"/>
  <c r="J62"/>
  <c r="H62"/>
  <c r="F62"/>
  <c r="F43"/>
  <c r="H43"/>
  <c r="J43"/>
  <c r="I43"/>
  <c r="G43"/>
  <c r="L24"/>
  <c r="F24"/>
  <c r="G24"/>
  <c r="H24"/>
  <c r="I24"/>
  <c r="L196" l="1"/>
  <c r="F196"/>
  <c r="J196"/>
  <c r="I196"/>
  <c r="H196"/>
  <c r="G196"/>
</calcChain>
</file>

<file path=xl/sharedStrings.xml><?xml version="1.0" encoding="utf-8"?>
<sst xmlns="http://schemas.openxmlformats.org/spreadsheetml/2006/main" count="240" uniqueCount="78">
  <si>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</si>
  <si>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</si>
  <si>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</si>
  <si>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</si>
  <si>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</si>
  <si>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</si>
  <si>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</si>
  <si>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</si>
  <si>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</si>
  <si>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</si>
  <si>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</si>
  <si>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</si>
  <si>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</si>
  <si>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</si>
  <si>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</si>
  <si>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</si>
  <si>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</si>
  <si>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</si>
  <si>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</si>
  <si>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</si>
  <si>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</si>
  <si>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</si>
  <si>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</si>
  <si>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</si>
  <si>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</si>
  <si>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</si>
  <si>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</si>
  <si>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</si>
  <si>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</si>
  <si>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</si>
  <si>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</si>
  <si>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</si>
  <si>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</si>
  <si>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</si>
  <si>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</si>
  <si>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</si>
  <si>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</si>
  <si>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</si>
  <si>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</si>
  <si>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"Ильинская СОШ"</t>
  </si>
  <si>
    <t>директор</t>
  </si>
  <si>
    <t>Березина О.В.</t>
  </si>
  <si>
    <t>Гречка отварная со сливочным маслом и мясом</t>
  </si>
  <si>
    <t>Хлеб пшеничный</t>
  </si>
  <si>
    <t>сладкое</t>
  </si>
  <si>
    <t>Чай с сахаром</t>
  </si>
  <si>
    <t>Сок фруктовый</t>
  </si>
  <si>
    <t>Суп солянка мясная</t>
  </si>
  <si>
    <t>Бестроганов из мяса птицы</t>
  </si>
  <si>
    <t>Макароны отварные со сливочным маслом</t>
  </si>
  <si>
    <t>Суп с рыбными консервами</t>
  </si>
  <si>
    <t>Котлета</t>
  </si>
  <si>
    <t>Гороховое пюре со сливочным маслом</t>
  </si>
  <si>
    <t>Компот из свежих фруктов</t>
  </si>
  <si>
    <t>Суп рассольник</t>
  </si>
  <si>
    <t>Гуляш из мяса</t>
  </si>
  <si>
    <t>Рис отварной со сливочным маслом</t>
  </si>
  <si>
    <t>Щи со свежей капустой со сметаной и мясом</t>
  </si>
  <si>
    <t>Суп - лапша на мясном бульоне</t>
  </si>
  <si>
    <t>111(45)</t>
  </si>
  <si>
    <t>Компот из свежих плодов</t>
  </si>
  <si>
    <t>Свекольник со сметаной и мясом</t>
  </si>
  <si>
    <t>Суп гороховый с мясом</t>
  </si>
  <si>
    <t>Рыба запеченная</t>
  </si>
  <si>
    <t>Пюре картофельное</t>
  </si>
  <si>
    <t>Суп крестьянский с крупой и сметаной</t>
  </si>
  <si>
    <t>Плов с мясом</t>
  </si>
  <si>
    <t>Компот из кураги</t>
  </si>
  <si>
    <t>Борщ со сметаной и мясом</t>
  </si>
  <si>
    <t>Гуляш из мяса говядины</t>
  </si>
  <si>
    <t>Курица запеченая</t>
  </si>
  <si>
    <t>Биточки мясные</t>
  </si>
  <si>
    <t>Чай с лимоном</t>
  </si>
  <si>
    <t>Овощи свежие (огурец) нарезка</t>
  </si>
  <si>
    <t>Котлета мясная</t>
  </si>
  <si>
    <t>Компот из сухофруктов</t>
  </si>
  <si>
    <t>Греча отварная со сливочным маслом</t>
  </si>
  <si>
    <t>Кофейный напиток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</si>
</sst>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80" zoomScaleSheetLayoutView="8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1.7</v>
      </c>
      <c r="H15" s="43">
        <v>2.2000000000000002</v>
      </c>
      <c r="I15" s="43">
        <v>14.3</v>
      </c>
      <c r="J15" s="43">
        <v>112</v>
      </c>
      <c r="K15" s="44" t="s">
        <v>59</v>
      </c>
      <c r="L15" s="43">
        <v>24.53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150</v>
      </c>
      <c r="G16" s="43">
        <v>14.2</v>
      </c>
      <c r="H16" s="43">
        <v>21.4</v>
      </c>
      <c r="I16" s="43">
        <v>40.4</v>
      </c>
      <c r="J16" s="43">
        <v>461.2</v>
      </c>
      <c r="K16" s="44">
        <v>302</v>
      </c>
      <c r="L16" s="43">
        <v>30.83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6</v>
      </c>
      <c r="H18" s="43">
        <v>3</v>
      </c>
      <c r="I18" s="43">
        <v>26</v>
      </c>
      <c r="J18" s="43">
        <v>58</v>
      </c>
      <c r="K18" s="44">
        <v>685</v>
      </c>
      <c r="L18" s="43">
        <v>3.47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2</v>
      </c>
      <c r="H19" s="43">
        <v>1</v>
      </c>
      <c r="I19" s="43">
        <v>17</v>
      </c>
      <c r="J19" s="43">
        <v>85.7</v>
      </c>
      <c r="K19" s="44"/>
      <c r="L19" s="43">
        <v>3.46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44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 t="s">
        <v>46</v>
      </c>
      <c r="F22" s="43">
        <v>100</v>
      </c>
      <c r="G22" s="43">
        <v>1</v>
      </c>
      <c r="H22" s="43">
        <v>0</v>
      </c>
      <c r="I22" s="43">
        <v>18</v>
      </c>
      <c r="J22" s="43">
        <v>92</v>
      </c>
      <c r="K22" s="44">
        <v>399</v>
      </c>
      <c r="L22" s="43">
        <v>12.5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24.9</v>
      </c>
      <c r="H23" s="19">
        <f t="shared" si="2"/>
        <v>27.599999999999998</v>
      </c>
      <c r="I23" s="19">
        <f t="shared" si="2"/>
        <v>115.7</v>
      </c>
      <c r="J23" s="19">
        <f t="shared" si="2"/>
        <v>808.90000000000009</v>
      </c>
      <c r="K23" s="25"/>
      <c r="L23" s="19">
        <f t="shared" ref="L23" si="3">SUM(L14:L22)</f>
        <v>74.789999999999992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24.9</v>
      </c>
      <c r="H24" s="32">
        <f t="shared" si="4"/>
        <v>27.599999999999998</v>
      </c>
      <c r="I24" s="32">
        <f t="shared" si="4"/>
        <v>115.7</v>
      </c>
      <c r="J24" s="32">
        <f t="shared" si="4"/>
        <v>808.90000000000009</v>
      </c>
      <c r="K24" s="32"/>
      <c r="L24" s="32">
        <f t="shared" ref="L24" si="5">L13+L23</f>
        <v>74.789999999999992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68</v>
      </c>
      <c r="F34" s="43">
        <v>200</v>
      </c>
      <c r="G34" s="43">
        <v>8.44</v>
      </c>
      <c r="H34" s="43">
        <v>6.82</v>
      </c>
      <c r="I34" s="43">
        <v>17.54</v>
      </c>
      <c r="J34" s="43">
        <v>128.84</v>
      </c>
      <c r="K34" s="44">
        <v>110</v>
      </c>
      <c r="L34" s="43">
        <v>24.7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5.0999999999999996</v>
      </c>
      <c r="H35" s="43">
        <v>5.04</v>
      </c>
      <c r="I35" s="43">
        <v>13.1</v>
      </c>
      <c r="J35" s="43">
        <v>155.46</v>
      </c>
      <c r="K35" s="44">
        <v>591</v>
      </c>
      <c r="L35" s="43">
        <v>31.53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180</v>
      </c>
      <c r="G36" s="43">
        <v>6.35</v>
      </c>
      <c r="H36" s="43">
        <v>3.55</v>
      </c>
      <c r="I36" s="43">
        <v>35.6</v>
      </c>
      <c r="J36" s="43">
        <v>257.39999999999998</v>
      </c>
      <c r="K36" s="44">
        <v>516</v>
      </c>
      <c r="L36" s="43">
        <v>7.4</v>
      </c>
    </row>
    <row r="37" spans="1:12" ht="15">
      <c r="A37" s="14"/>
      <c r="B37" s="15"/>
      <c r="C37" s="11"/>
      <c r="D37" s="7" t="s">
        <v>30</v>
      </c>
      <c r="E37" s="42" t="s">
        <v>67</v>
      </c>
      <c r="F37" s="43">
        <v>180</v>
      </c>
      <c r="G37" s="43">
        <v>0.83</v>
      </c>
      <c r="H37" s="43">
        <v>0.12</v>
      </c>
      <c r="I37" s="43">
        <v>20.03</v>
      </c>
      <c r="J37" s="43">
        <v>79.25</v>
      </c>
      <c r="K37" s="44">
        <v>348</v>
      </c>
      <c r="L37" s="43">
        <v>6.7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2.4</v>
      </c>
      <c r="H38" s="43">
        <v>10.8</v>
      </c>
      <c r="I38" s="43">
        <v>16.7</v>
      </c>
      <c r="J38" s="43">
        <v>85.7</v>
      </c>
      <c r="K38" s="44"/>
      <c r="L38" s="43">
        <v>3.46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23.119999999999997</v>
      </c>
      <c r="H42" s="19">
        <f t="shared" ref="H42" si="11">SUM(H33:H41)</f>
        <v>26.33</v>
      </c>
      <c r="I42" s="19">
        <f t="shared" ref="I42" si="12">SUM(I33:I41)</f>
        <v>102.97000000000001</v>
      </c>
      <c r="J42" s="19">
        <f t="shared" ref="J42:L42" si="13">SUM(J33:J41)</f>
        <v>706.65000000000009</v>
      </c>
      <c r="K42" s="25"/>
      <c r="L42" s="19">
        <f t="shared" si="13"/>
        <v>73.789999999999992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23.119999999999997</v>
      </c>
      <c r="H43" s="32">
        <f t="shared" ref="H43" si="15">H32+H42</f>
        <v>26.33</v>
      </c>
      <c r="I43" s="32">
        <f t="shared" ref="I43" si="16">I32+I42</f>
        <v>102.97000000000001</v>
      </c>
      <c r="J43" s="32">
        <f t="shared" ref="J43:L43" si="17">J32+J42</f>
        <v>706.65000000000009</v>
      </c>
      <c r="K43" s="32"/>
      <c r="L43" s="32">
        <f t="shared" si="17"/>
        <v>73.789999999999992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5</v>
      </c>
      <c r="H53" s="43">
        <v>7</v>
      </c>
      <c r="I53" s="43">
        <v>26</v>
      </c>
      <c r="J53" s="43">
        <v>142.29</v>
      </c>
      <c r="K53" s="44">
        <v>153</v>
      </c>
      <c r="L53" s="43">
        <v>20.83</v>
      </c>
    </row>
    <row r="54" spans="1:12" ht="15">
      <c r="A54" s="23"/>
      <c r="B54" s="15"/>
      <c r="C54" s="11"/>
      <c r="D54" s="7" t="s">
        <v>28</v>
      </c>
      <c r="E54" s="42" t="s">
        <v>51</v>
      </c>
      <c r="F54" s="43">
        <v>100</v>
      </c>
      <c r="G54" s="43">
        <v>12</v>
      </c>
      <c r="H54" s="43">
        <v>11</v>
      </c>
      <c r="I54" s="43">
        <v>19</v>
      </c>
      <c r="J54" s="43">
        <v>253</v>
      </c>
      <c r="K54" s="44">
        <v>608</v>
      </c>
      <c r="L54" s="43">
        <v>29.42</v>
      </c>
    </row>
    <row r="55" spans="1:12" ht="1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6</v>
      </c>
      <c r="H55" s="43">
        <v>7</v>
      </c>
      <c r="I55" s="43">
        <v>34</v>
      </c>
      <c r="J55" s="43">
        <v>180.95</v>
      </c>
      <c r="K55" s="44">
        <v>161</v>
      </c>
      <c r="L55" s="43">
        <v>11.23</v>
      </c>
    </row>
    <row r="56" spans="1:12" ht="1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1</v>
      </c>
      <c r="H56" s="43">
        <v>0</v>
      </c>
      <c r="I56" s="43">
        <v>10</v>
      </c>
      <c r="J56" s="43">
        <v>46</v>
      </c>
      <c r="K56" s="44">
        <v>585</v>
      </c>
      <c r="L56" s="43">
        <v>8.85</v>
      </c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2</v>
      </c>
      <c r="H57" s="43">
        <v>1</v>
      </c>
      <c r="I57" s="43">
        <v>17</v>
      </c>
      <c r="J57" s="43">
        <v>85.7</v>
      </c>
      <c r="K57" s="44"/>
      <c r="L57" s="43">
        <v>3.46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26</v>
      </c>
      <c r="H61" s="19">
        <f t="shared" ref="H61" si="23">SUM(H52:H60)</f>
        <v>26</v>
      </c>
      <c r="I61" s="19">
        <f t="shared" ref="I61" si="24">SUM(I52:I60)</f>
        <v>106</v>
      </c>
      <c r="J61" s="19">
        <f t="shared" ref="J61:L61" si="25">SUM(J52:J60)</f>
        <v>707.94</v>
      </c>
      <c r="K61" s="25"/>
      <c r="L61" s="19">
        <f t="shared" si="25"/>
        <v>73.789999999999992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26</v>
      </c>
      <c r="H62" s="32">
        <f t="shared" ref="H62" si="27">H51+H61</f>
        <v>26</v>
      </c>
      <c r="I62" s="32">
        <f t="shared" ref="I62" si="28">I51+I61</f>
        <v>106</v>
      </c>
      <c r="J62" s="32">
        <f t="shared" ref="J62:L62" si="29">J51+J61</f>
        <v>707.94</v>
      </c>
      <c r="K62" s="32"/>
      <c r="L62" s="32">
        <f t="shared" si="29"/>
        <v>73.789999999999992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54</v>
      </c>
      <c r="F72" s="43">
        <v>200</v>
      </c>
      <c r="G72" s="43">
        <v>2</v>
      </c>
      <c r="H72" s="43">
        <v>4</v>
      </c>
      <c r="I72" s="43">
        <v>13</v>
      </c>
      <c r="J72" s="43">
        <v>96.6</v>
      </c>
      <c r="K72" s="44">
        <v>96</v>
      </c>
      <c r="L72" s="43">
        <v>20.59</v>
      </c>
    </row>
    <row r="73" spans="1:12" ht="15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14</v>
      </c>
      <c r="H73" s="43">
        <v>8</v>
      </c>
      <c r="I73" s="43">
        <v>5</v>
      </c>
      <c r="J73" s="43">
        <v>168.2</v>
      </c>
      <c r="K73" s="44">
        <v>591</v>
      </c>
      <c r="L73" s="43">
        <v>34.409999999999997</v>
      </c>
    </row>
    <row r="74" spans="1:12" ht="1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6</v>
      </c>
      <c r="H74" s="43">
        <v>10</v>
      </c>
      <c r="I74" s="43">
        <v>50</v>
      </c>
      <c r="J74" s="43">
        <v>298.47000000000003</v>
      </c>
      <c r="K74" s="44">
        <v>304</v>
      </c>
      <c r="L74" s="43">
        <v>7.95</v>
      </c>
    </row>
    <row r="75" spans="1:12" ht="1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2.2400000000000002</v>
      </c>
      <c r="H75" s="43">
        <v>2.1</v>
      </c>
      <c r="I75" s="43">
        <v>25.03</v>
      </c>
      <c r="J75" s="43">
        <v>118.8</v>
      </c>
      <c r="K75" s="44">
        <v>379</v>
      </c>
      <c r="L75" s="43">
        <v>7.38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2</v>
      </c>
      <c r="H76" s="43">
        <v>1</v>
      </c>
      <c r="I76" s="43">
        <v>17</v>
      </c>
      <c r="J76" s="43">
        <v>85.7</v>
      </c>
      <c r="K76" s="44"/>
      <c r="L76" s="43">
        <v>3.46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26.240000000000002</v>
      </c>
      <c r="H80" s="19">
        <f t="shared" ref="H80" si="35">SUM(H71:H79)</f>
        <v>25.1</v>
      </c>
      <c r="I80" s="19">
        <f t="shared" ref="I80" si="36">SUM(I71:I79)</f>
        <v>110.03</v>
      </c>
      <c r="J80" s="19">
        <f t="shared" ref="J80:L80" si="37">SUM(J71:J79)</f>
        <v>767.77</v>
      </c>
      <c r="K80" s="25"/>
      <c r="L80" s="19">
        <f t="shared" si="37"/>
        <v>73.789999999999992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700</v>
      </c>
      <c r="G81" s="32">
        <f t="shared" ref="G81" si="38">G70+G80</f>
        <v>26.240000000000002</v>
      </c>
      <c r="H81" s="32">
        <f t="shared" ref="H81" si="39">H70+H80</f>
        <v>25.1</v>
      </c>
      <c r="I81" s="32">
        <f t="shared" ref="I81" si="40">I70+I80</f>
        <v>110.03</v>
      </c>
      <c r="J81" s="32">
        <f t="shared" ref="J81:L81" si="41">J70+J80</f>
        <v>767.77</v>
      </c>
      <c r="K81" s="32"/>
      <c r="L81" s="32">
        <f t="shared" si="41"/>
        <v>73.789999999999992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57</v>
      </c>
      <c r="F91" s="43">
        <v>200</v>
      </c>
      <c r="G91" s="43">
        <v>1.4</v>
      </c>
      <c r="H91" s="43">
        <v>3.91</v>
      </c>
      <c r="I91" s="43">
        <v>9.7899999999999991</v>
      </c>
      <c r="J91" s="43">
        <v>117.8</v>
      </c>
      <c r="K91" s="44">
        <v>88</v>
      </c>
      <c r="L91" s="43">
        <v>22.92</v>
      </c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100</v>
      </c>
      <c r="G92" s="43">
        <v>8.1999999999999993</v>
      </c>
      <c r="H92" s="43">
        <v>13</v>
      </c>
      <c r="I92" s="43">
        <v>12.8</v>
      </c>
      <c r="J92" s="43">
        <v>280</v>
      </c>
      <c r="K92" s="44">
        <v>80</v>
      </c>
      <c r="L92" s="43">
        <v>29.42</v>
      </c>
    </row>
    <row r="93" spans="1:12" ht="1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3.06</v>
      </c>
      <c r="H93" s="43">
        <v>4.8</v>
      </c>
      <c r="I93" s="43">
        <v>35.450000000000003</v>
      </c>
      <c r="J93" s="43">
        <v>187.25</v>
      </c>
      <c r="K93" s="44">
        <v>694</v>
      </c>
      <c r="L93" s="43">
        <v>14.79</v>
      </c>
    </row>
    <row r="94" spans="1:12" ht="1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8.9</v>
      </c>
      <c r="H94" s="43">
        <v>3.06</v>
      </c>
      <c r="I94" s="43">
        <v>26</v>
      </c>
      <c r="J94" s="43">
        <v>58</v>
      </c>
      <c r="K94" s="44">
        <v>685</v>
      </c>
      <c r="L94" s="43">
        <v>3.2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2.4</v>
      </c>
      <c r="H95" s="43">
        <v>0.8</v>
      </c>
      <c r="I95" s="43">
        <v>16.7</v>
      </c>
      <c r="J95" s="43">
        <v>85.7</v>
      </c>
      <c r="K95" s="44"/>
      <c r="L95" s="43">
        <v>3.46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23.96</v>
      </c>
      <c r="H99" s="19">
        <f t="shared" ref="H99" si="47">SUM(H90:H98)</f>
        <v>25.57</v>
      </c>
      <c r="I99" s="19">
        <f t="shared" ref="I99" si="48">SUM(I90:I98)</f>
        <v>100.74000000000001</v>
      </c>
      <c r="J99" s="19">
        <f t="shared" ref="J99:L99" si="49">SUM(J90:J98)</f>
        <v>728.75</v>
      </c>
      <c r="K99" s="25"/>
      <c r="L99" s="19">
        <f t="shared" si="49"/>
        <v>73.789999999999992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23.96</v>
      </c>
      <c r="H100" s="32">
        <f t="shared" ref="H100" si="51">H89+H99</f>
        <v>25.57</v>
      </c>
      <c r="I100" s="32">
        <f t="shared" ref="I100" si="52">I89+I99</f>
        <v>100.74000000000001</v>
      </c>
      <c r="J100" s="32">
        <f t="shared" ref="J100:L100" si="53">J89+J99</f>
        <v>728.75</v>
      </c>
      <c r="K100" s="32"/>
      <c r="L100" s="32">
        <f t="shared" si="53"/>
        <v>73.789999999999992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58</v>
      </c>
      <c r="F110" s="43">
        <v>200</v>
      </c>
      <c r="G110" s="43">
        <v>1.7</v>
      </c>
      <c r="H110" s="43">
        <v>2.2000000000000002</v>
      </c>
      <c r="I110" s="43">
        <v>14.3</v>
      </c>
      <c r="J110" s="43">
        <v>112</v>
      </c>
      <c r="K110" s="44" t="s">
        <v>59</v>
      </c>
      <c r="L110" s="43">
        <v>24.53</v>
      </c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100</v>
      </c>
      <c r="G111" s="43">
        <v>6.1</v>
      </c>
      <c r="H111" s="43">
        <v>11.1</v>
      </c>
      <c r="I111" s="43">
        <v>11.1</v>
      </c>
      <c r="J111" s="43">
        <v>200</v>
      </c>
      <c r="K111" s="44">
        <v>80</v>
      </c>
      <c r="L111" s="43">
        <v>29.42</v>
      </c>
    </row>
    <row r="112" spans="1:12" ht="15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43">
        <v>6.41</v>
      </c>
      <c r="H112" s="43">
        <v>6.74</v>
      </c>
      <c r="I112" s="43">
        <v>34.46</v>
      </c>
      <c r="J112" s="43">
        <v>250.95</v>
      </c>
      <c r="K112" s="44">
        <v>161</v>
      </c>
      <c r="L112" s="43">
        <v>11.23</v>
      </c>
    </row>
    <row r="113" spans="1:12" ht="1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8.9</v>
      </c>
      <c r="H113" s="43">
        <v>3.06</v>
      </c>
      <c r="I113" s="43">
        <v>26</v>
      </c>
      <c r="J113" s="43">
        <v>58</v>
      </c>
      <c r="K113" s="44">
        <v>377</v>
      </c>
      <c r="L113" s="43">
        <v>5.15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2</v>
      </c>
      <c r="H114" s="43">
        <v>1</v>
      </c>
      <c r="I114" s="43">
        <v>17</v>
      </c>
      <c r="J114" s="43">
        <v>85.7</v>
      </c>
      <c r="K114" s="44"/>
      <c r="L114" s="43">
        <v>3.46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25.11</v>
      </c>
      <c r="H118" s="19">
        <f t="shared" si="56"/>
        <v>24.099999999999998</v>
      </c>
      <c r="I118" s="19">
        <f t="shared" si="56"/>
        <v>102.86</v>
      </c>
      <c r="J118" s="19">
        <f t="shared" si="56"/>
        <v>706.65000000000009</v>
      </c>
      <c r="K118" s="25"/>
      <c r="L118" s="19">
        <f t="shared" ref="L118" si="57">SUM(L109:L117)</f>
        <v>73.790000000000006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700</v>
      </c>
      <c r="G119" s="32">
        <f t="shared" ref="G119" si="58">G108+G118</f>
        <v>25.11</v>
      </c>
      <c r="H119" s="32">
        <f t="shared" ref="H119" si="59">H108+H118</f>
        <v>24.099999999999998</v>
      </c>
      <c r="I119" s="32">
        <f t="shared" ref="I119" si="60">I108+I118</f>
        <v>102.86</v>
      </c>
      <c r="J119" s="32">
        <f t="shared" ref="J119:L119" si="61">J108+J118</f>
        <v>706.65000000000009</v>
      </c>
      <c r="K119" s="32"/>
      <c r="L119" s="32">
        <f t="shared" si="61"/>
        <v>73.790000000000006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0.6</v>
      </c>
      <c r="H128" s="43">
        <v>0.1</v>
      </c>
      <c r="I128" s="43">
        <v>2</v>
      </c>
      <c r="J128" s="43">
        <v>11</v>
      </c>
      <c r="K128" s="44">
        <v>70</v>
      </c>
      <c r="L128" s="43">
        <v>8.42</v>
      </c>
    </row>
    <row r="129" spans="1:12" ht="15">
      <c r="A129" s="14"/>
      <c r="B129" s="15"/>
      <c r="C129" s="11"/>
      <c r="D129" s="7" t="s">
        <v>27</v>
      </c>
      <c r="E129" s="42" t="s">
        <v>65</v>
      </c>
      <c r="F129" s="43">
        <v>200</v>
      </c>
      <c r="G129" s="43">
        <v>9.6999999999999993</v>
      </c>
      <c r="H129" s="43">
        <v>9.8800000000000008</v>
      </c>
      <c r="I129" s="43">
        <v>13.32</v>
      </c>
      <c r="J129" s="43">
        <v>147.86000000000001</v>
      </c>
      <c r="K129" s="44">
        <v>138</v>
      </c>
      <c r="L129" s="43">
        <v>19.059999999999999</v>
      </c>
    </row>
    <row r="130" spans="1:12" ht="15">
      <c r="A130" s="14"/>
      <c r="B130" s="15"/>
      <c r="C130" s="11"/>
      <c r="D130" s="7" t="s">
        <v>28</v>
      </c>
      <c r="E130" s="42" t="s">
        <v>66</v>
      </c>
      <c r="F130" s="43">
        <v>200</v>
      </c>
      <c r="G130" s="43">
        <v>9.5299999999999994</v>
      </c>
      <c r="H130" s="43">
        <v>12.73</v>
      </c>
      <c r="I130" s="43">
        <v>48.5</v>
      </c>
      <c r="J130" s="43">
        <v>388</v>
      </c>
      <c r="K130" s="44">
        <v>96</v>
      </c>
      <c r="L130" s="43">
        <v>25.37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190</v>
      </c>
      <c r="G132" s="43">
        <v>1</v>
      </c>
      <c r="H132" s="43">
        <v>0.2</v>
      </c>
      <c r="I132" s="43">
        <v>20.2</v>
      </c>
      <c r="J132" s="43">
        <v>92</v>
      </c>
      <c r="K132" s="44">
        <v>685</v>
      </c>
      <c r="L132" s="43">
        <v>17.48</v>
      </c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2.4</v>
      </c>
      <c r="H133" s="43">
        <v>0.8</v>
      </c>
      <c r="I133" s="43">
        <v>16.7</v>
      </c>
      <c r="J133" s="43">
        <v>85.7</v>
      </c>
      <c r="K133" s="44"/>
      <c r="L133" s="43">
        <v>3.46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23.229999999999997</v>
      </c>
      <c r="H137" s="19">
        <f t="shared" si="64"/>
        <v>23.71</v>
      </c>
      <c r="I137" s="19">
        <f t="shared" si="64"/>
        <v>100.72</v>
      </c>
      <c r="J137" s="19">
        <f t="shared" si="64"/>
        <v>724.56000000000006</v>
      </c>
      <c r="K137" s="25"/>
      <c r="L137" s="19">
        <f t="shared" ref="L137" si="65">SUM(L128:L136)</f>
        <v>73.789999999999992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23.229999999999997</v>
      </c>
      <c r="H138" s="32">
        <f t="shared" ref="H138" si="67">H127+H137</f>
        <v>23.71</v>
      </c>
      <c r="I138" s="32">
        <f t="shared" ref="I138" si="68">I127+I137</f>
        <v>100.72</v>
      </c>
      <c r="J138" s="32">
        <f t="shared" ref="J138:L138" si="69">J127+J137</f>
        <v>724.56000000000006</v>
      </c>
      <c r="K138" s="32"/>
      <c r="L138" s="32">
        <f t="shared" si="69"/>
        <v>73.789999999999992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47</v>
      </c>
      <c r="F148" s="43">
        <v>200</v>
      </c>
      <c r="G148" s="43">
        <v>8.3000000000000007</v>
      </c>
      <c r="H148" s="43">
        <v>6.3</v>
      </c>
      <c r="I148" s="43">
        <v>7.8</v>
      </c>
      <c r="J148" s="43">
        <v>133.1</v>
      </c>
      <c r="K148" s="44">
        <v>695</v>
      </c>
      <c r="L148" s="43">
        <v>22.76</v>
      </c>
    </row>
    <row r="149" spans="1:12" ht="15">
      <c r="A149" s="23"/>
      <c r="B149" s="15"/>
      <c r="C149" s="11"/>
      <c r="D149" s="7" t="s">
        <v>28</v>
      </c>
      <c r="E149" s="42" t="s">
        <v>69</v>
      </c>
      <c r="F149" s="43">
        <v>100</v>
      </c>
      <c r="G149" s="43">
        <v>9</v>
      </c>
      <c r="H149" s="43">
        <v>13</v>
      </c>
      <c r="I149" s="43">
        <v>7</v>
      </c>
      <c r="J149" s="43">
        <v>184.5</v>
      </c>
      <c r="K149" s="44">
        <v>591</v>
      </c>
      <c r="L149" s="43">
        <v>34.409999999999997</v>
      </c>
    </row>
    <row r="150" spans="1:12" ht="1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7</v>
      </c>
      <c r="H150" s="43">
        <v>4</v>
      </c>
      <c r="I150" s="43">
        <v>38</v>
      </c>
      <c r="J150" s="43">
        <v>276</v>
      </c>
      <c r="K150" s="44">
        <v>516</v>
      </c>
      <c r="L150" s="43">
        <v>7.4</v>
      </c>
    </row>
    <row r="151" spans="1:12" ht="1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</v>
      </c>
      <c r="H151" s="43">
        <v>0</v>
      </c>
      <c r="I151" s="43">
        <v>36</v>
      </c>
      <c r="J151" s="43">
        <v>48.8</v>
      </c>
      <c r="K151" s="44">
        <v>585</v>
      </c>
      <c r="L151" s="43">
        <v>5.76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2.4</v>
      </c>
      <c r="H152" s="43">
        <v>0.8</v>
      </c>
      <c r="I152" s="43">
        <v>16.7</v>
      </c>
      <c r="J152" s="43">
        <v>85.7</v>
      </c>
      <c r="K152" s="44"/>
      <c r="L152" s="43">
        <v>3.46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26.7</v>
      </c>
      <c r="H156" s="19">
        <f t="shared" si="72"/>
        <v>24.1</v>
      </c>
      <c r="I156" s="19">
        <f t="shared" si="72"/>
        <v>105.5</v>
      </c>
      <c r="J156" s="19">
        <f t="shared" si="72"/>
        <v>728.1</v>
      </c>
      <c r="K156" s="25"/>
      <c r="L156" s="19">
        <f t="shared" ref="L156" si="73">SUM(L147:L155)</f>
        <v>73.790000000000006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4">G146+G156</f>
        <v>26.7</v>
      </c>
      <c r="H157" s="32">
        <f t="shared" ref="H157" si="75">H146+H156</f>
        <v>24.1</v>
      </c>
      <c r="I157" s="32">
        <f t="shared" ref="I157" si="76">I146+I156</f>
        <v>105.5</v>
      </c>
      <c r="J157" s="32">
        <f t="shared" ref="J157:L157" si="77">J146+J156</f>
        <v>728.1</v>
      </c>
      <c r="K157" s="32"/>
      <c r="L157" s="32">
        <f t="shared" si="77"/>
        <v>73.790000000000006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61</v>
      </c>
      <c r="F167" s="43">
        <v>200</v>
      </c>
      <c r="G167" s="43">
        <v>2.5</v>
      </c>
      <c r="H167" s="43">
        <v>5.9</v>
      </c>
      <c r="I167" s="43">
        <v>6.8</v>
      </c>
      <c r="J167" s="43">
        <v>87.1</v>
      </c>
      <c r="K167" s="44">
        <v>88</v>
      </c>
      <c r="L167" s="43">
        <v>23.52</v>
      </c>
    </row>
    <row r="168" spans="1:12" ht="15">
      <c r="A168" s="23"/>
      <c r="B168" s="15"/>
      <c r="C168" s="11"/>
      <c r="D168" s="7" t="s">
        <v>28</v>
      </c>
      <c r="E168" s="42" t="s">
        <v>74</v>
      </c>
      <c r="F168" s="43">
        <v>100</v>
      </c>
      <c r="G168" s="43">
        <v>11.8</v>
      </c>
      <c r="H168" s="43">
        <v>11.1</v>
      </c>
      <c r="I168" s="43">
        <v>11.1</v>
      </c>
      <c r="J168" s="43">
        <v>200</v>
      </c>
      <c r="K168" s="44">
        <v>608</v>
      </c>
      <c r="L168" s="43">
        <v>29.42</v>
      </c>
    </row>
    <row r="169" spans="1:12" ht="1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3.23</v>
      </c>
      <c r="H169" s="43">
        <v>6.22</v>
      </c>
      <c r="I169" s="43">
        <v>34.74</v>
      </c>
      <c r="J169" s="43">
        <v>223.2</v>
      </c>
      <c r="K169" s="44">
        <v>302</v>
      </c>
      <c r="L169" s="43">
        <v>6.53</v>
      </c>
    </row>
    <row r="170" spans="1:12" ht="1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6.1</v>
      </c>
      <c r="H170" s="43">
        <v>0.06</v>
      </c>
      <c r="I170" s="43">
        <v>35.200000000000003</v>
      </c>
      <c r="J170" s="43">
        <v>110</v>
      </c>
      <c r="K170" s="44">
        <v>291</v>
      </c>
      <c r="L170" s="43">
        <v>10.86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2.4</v>
      </c>
      <c r="H171" s="43">
        <v>0.8</v>
      </c>
      <c r="I171" s="43">
        <v>16.7</v>
      </c>
      <c r="J171" s="43">
        <v>85.7</v>
      </c>
      <c r="K171" s="44"/>
      <c r="L171" s="43">
        <v>3.46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26.03</v>
      </c>
      <c r="H175" s="19">
        <f t="shared" si="80"/>
        <v>24.08</v>
      </c>
      <c r="I175" s="19">
        <f t="shared" si="80"/>
        <v>104.54</v>
      </c>
      <c r="J175" s="19">
        <f t="shared" si="80"/>
        <v>706</v>
      </c>
      <c r="K175" s="25"/>
      <c r="L175" s="19">
        <f t="shared" ref="L175" si="81">SUM(L166:L174)</f>
        <v>73.789999999999992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2">G165+G175</f>
        <v>26.03</v>
      </c>
      <c r="H176" s="32">
        <f t="shared" ref="H176" si="83">H165+H175</f>
        <v>24.08</v>
      </c>
      <c r="I176" s="32">
        <f t="shared" ref="I176" si="84">I165+I175</f>
        <v>104.54</v>
      </c>
      <c r="J176" s="32">
        <f t="shared" ref="J176:L176" si="85">J165+J175</f>
        <v>706</v>
      </c>
      <c r="K176" s="32"/>
      <c r="L176" s="32">
        <f t="shared" si="85"/>
        <v>73.789999999999992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62</v>
      </c>
      <c r="F186" s="43">
        <v>200</v>
      </c>
      <c r="G186" s="43">
        <v>4.38</v>
      </c>
      <c r="H186" s="43">
        <v>5.97</v>
      </c>
      <c r="I186" s="43">
        <v>24.3</v>
      </c>
      <c r="J186" s="43">
        <v>217.48</v>
      </c>
      <c r="K186" s="44">
        <v>110</v>
      </c>
      <c r="L186" s="43">
        <v>17.37</v>
      </c>
    </row>
    <row r="187" spans="1:12" ht="15">
      <c r="A187" s="23"/>
      <c r="B187" s="15"/>
      <c r="C187" s="11"/>
      <c r="D187" s="7" t="s">
        <v>28</v>
      </c>
      <c r="E187" s="42" t="s">
        <v>63</v>
      </c>
      <c r="F187" s="43">
        <v>100</v>
      </c>
      <c r="G187" s="43">
        <v>7.87</v>
      </c>
      <c r="H187" s="43">
        <v>9.85</v>
      </c>
      <c r="I187" s="43">
        <v>11.2</v>
      </c>
      <c r="J187" s="43">
        <v>208.31</v>
      </c>
      <c r="K187" s="44">
        <v>82</v>
      </c>
      <c r="L187" s="43">
        <v>34.97</v>
      </c>
    </row>
    <row r="188" spans="1:12" ht="15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3.06</v>
      </c>
      <c r="H188" s="43">
        <v>4.8</v>
      </c>
      <c r="I188" s="43">
        <v>25.7</v>
      </c>
      <c r="J188" s="43">
        <v>137.25</v>
      </c>
      <c r="K188" s="44">
        <v>694</v>
      </c>
      <c r="L188" s="43">
        <v>14.79</v>
      </c>
    </row>
    <row r="189" spans="1:12" ht="1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8.9</v>
      </c>
      <c r="H189" s="43">
        <v>3.06</v>
      </c>
      <c r="I189" s="43">
        <v>26</v>
      </c>
      <c r="J189" s="43">
        <v>58</v>
      </c>
      <c r="K189" s="44">
        <v>585</v>
      </c>
      <c r="L189" s="43">
        <v>3.2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2.4</v>
      </c>
      <c r="H190" s="43">
        <v>0.8</v>
      </c>
      <c r="I190" s="43">
        <v>16.7</v>
      </c>
      <c r="J190" s="43">
        <v>85.7</v>
      </c>
      <c r="K190" s="44"/>
      <c r="L190" s="43">
        <v>3.46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26.61</v>
      </c>
      <c r="H194" s="19">
        <f t="shared" si="88"/>
        <v>24.48</v>
      </c>
      <c r="I194" s="19">
        <f t="shared" si="88"/>
        <v>103.9</v>
      </c>
      <c r="J194" s="19">
        <f t="shared" si="88"/>
        <v>706.74</v>
      </c>
      <c r="K194" s="25"/>
      <c r="L194" s="19">
        <f t="shared" ref="L194" si="89">SUM(L185:L193)</f>
        <v>73.789999999999992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</v>
      </c>
      <c r="G195" s="32">
        <f t="shared" ref="G195" si="90">G184+G194</f>
        <v>26.61</v>
      </c>
      <c r="H195" s="32">
        <f t="shared" ref="H195" si="91">H184+H194</f>
        <v>24.48</v>
      </c>
      <c r="I195" s="32">
        <f t="shared" ref="I195" si="92">I184+I194</f>
        <v>103.9</v>
      </c>
      <c r="J195" s="32">
        <f t="shared" ref="J195:L195" si="93">J184+J194</f>
        <v>706.74</v>
      </c>
      <c r="K195" s="32"/>
      <c r="L195" s="32">
        <f t="shared" si="93"/>
        <v>73.789999999999992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25.189999999999998</v>
      </c>
      <c r="H196" s="34">
        <f t="shared" si="94"/>
        <v>25.106999999999996</v>
      </c>
      <c r="I196" s="34">
        <f t="shared" si="94"/>
        <v>105.29600000000001</v>
      </c>
      <c r="J196" s="34">
        <f t="shared" si="94"/>
        <v>729.20600000000002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73.889999999999986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2024-10-21T16:22:16Z</cp:lastPrinted>
  <dcterms:created xsi:type="dcterms:W3CDTF">2022-05-16T14:23:56Z</dcterms:created>
  <dcterms:modified xsi:type="dcterms:W3CDTF">2024-11-18T05:00:09Z</dcterms:modified>
</cp:coreProperties>
</file>